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78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<sst xmlns="http://schemas.openxmlformats.org/spreadsheetml/2006/main" count="101" uniqueCount="62">
  <si>
    <t>航空運賃</t>
  </si>
  <si>
    <t>合計</t>
  </si>
  <si>
    <t>参加者</t>
  </si>
  <si>
    <t>年会費</t>
  </si>
  <si>
    <t>職種</t>
  </si>
  <si>
    <t>現時点の状況です。最終金額は後日お知らせしますので、振込はその後お願いします。</t>
  </si>
  <si>
    <t>心斎橋支店(０３１)</t>
  </si>
  <si>
    <t>　トクヒ）ジャパンデンタルミッション</t>
  </si>
  <si>
    <t>振込先</t>
  </si>
  <si>
    <t>支払完了日</t>
  </si>
  <si>
    <t>事前会議</t>
  </si>
  <si>
    <t>最終金額が決定しましたので、振込みを御願いします。</t>
  </si>
  <si>
    <t>ﾕﾆﾌｫｰﾑ代</t>
  </si>
  <si>
    <t>出発地</t>
  </si>
  <si>
    <t>備考</t>
  </si>
  <si>
    <t>燃油料</t>
  </si>
  <si>
    <t>現地空港税</t>
  </si>
  <si>
    <t>＊現地個人払いです。</t>
  </si>
  <si>
    <t>口座名</t>
  </si>
  <si>
    <t>普通</t>
  </si>
  <si>
    <t>燃油サーチャージ</t>
  </si>
  <si>
    <t>伊藤　玲</t>
  </si>
  <si>
    <t>Dentist</t>
  </si>
  <si>
    <t>Mr. Akira Ito</t>
  </si>
  <si>
    <t>航空券</t>
  </si>
  <si>
    <t>ユニフォーム</t>
  </si>
  <si>
    <t>-</t>
  </si>
  <si>
    <t>沢田　宗久</t>
  </si>
  <si>
    <t>Mr. Munehisa Sawada</t>
  </si>
  <si>
    <t>小西　あゆみ</t>
  </si>
  <si>
    <t>Hygienist</t>
  </si>
  <si>
    <t>Ms. Ayumi Konishi</t>
  </si>
  <si>
    <t>関根　淳</t>
  </si>
  <si>
    <t>Mr. Jun Sekine</t>
  </si>
  <si>
    <t>食事代</t>
  </si>
  <si>
    <t>国際線</t>
  </si>
  <si>
    <t>国内線</t>
  </si>
  <si>
    <t>東京</t>
  </si>
  <si>
    <t>大阪</t>
  </si>
  <si>
    <t>3月23日以降のキャンセルはキャンセル料が発生します。ご注意ください。</t>
  </si>
  <si>
    <t>x</t>
  </si>
  <si>
    <t>〇</t>
  </si>
  <si>
    <t>宮内　知彦</t>
  </si>
  <si>
    <t>Mr. Tomohiko Miyauchi</t>
  </si>
  <si>
    <t>M</t>
  </si>
  <si>
    <t>鳴田　さつ紀</t>
  </si>
  <si>
    <r>
      <t>Ms. Satsuki</t>
    </r>
    <r>
      <rPr>
        <sz val="10"/>
        <rFont val="ＭＳ Ｐ明朝"/>
        <family val="1"/>
      </rPr>
      <t>　</t>
    </r>
    <r>
      <rPr>
        <sz val="10"/>
        <rFont val="Times New Roman"/>
        <family val="1"/>
      </rPr>
      <t>Naruta</t>
    </r>
  </si>
  <si>
    <t>宿泊代*</t>
  </si>
  <si>
    <t>1万円はポートヴィラでの2泊分です。ペンテコスト島では無料。</t>
  </si>
  <si>
    <t>それ以外に個人で希望の場合は個人負担です。</t>
  </si>
  <si>
    <t>宿泊代</t>
  </si>
  <si>
    <t>*</t>
  </si>
  <si>
    <t>Vanuatu Domestic</t>
  </si>
  <si>
    <t>マイケル瑠久</t>
  </si>
  <si>
    <t>Volunteer</t>
  </si>
  <si>
    <t>Mr. Michael  Luke</t>
  </si>
  <si>
    <t>大沼　華子</t>
  </si>
  <si>
    <t>SS</t>
  </si>
  <si>
    <t>Ms. Kako Ohnuma</t>
  </si>
  <si>
    <t>X</t>
  </si>
  <si>
    <t>白Tシャツ2枚　M</t>
  </si>
  <si>
    <t>三菱UFJ銀行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</si>
</sst>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0"/>
      <name val="Times New Roman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6" fontId="6" fillId="0" borderId="0" xfId="58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38" fontId="6" fillId="0" borderId="16" xfId="49" applyFont="1" applyBorder="1" applyAlignment="1">
      <alignment horizontal="center" vertical="center"/>
    </xf>
    <xf numFmtId="56" fontId="6" fillId="0" borderId="17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38" fontId="10" fillId="0" borderId="16" xfId="49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6" fontId="7" fillId="0" borderId="16" xfId="58" applyFont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C1">
      <selection activeCell="L12" sqref="L12"/>
    </sheetView>
  </sheetViews>
  <sheetFormatPr defaultColWidth="9.00390625" defaultRowHeight="13.5"/>
  <cols>
    <col min="1" max="1" width="3.50390625" style="1" bestFit="1" customWidth="1"/>
    <col min="2" max="2" width="17.75390625" style="1" bestFit="1" customWidth="1"/>
    <col min="3" max="3" width="11.00390625" style="1" customWidth="1"/>
    <col min="4" max="4" width="22.75390625" style="0" bestFit="1" customWidth="1"/>
    <col min="5" max="5" width="9.00390625" style="1" bestFit="1" customWidth="1"/>
    <col min="6" max="6" width="7.25390625" style="1" bestFit="1" customWidth="1"/>
    <col min="7" max="7" width="10.00390625" style="0" bestFit="1" customWidth="1"/>
    <col min="8" max="8" width="10.00390625" style="0" customWidth="1"/>
    <col min="9" max="9" width="7.125" style="0" bestFit="1" customWidth="1"/>
    <col min="10" max="10" width="7.125" style="0" customWidth="1"/>
    <col min="11" max="11" width="9.875" style="30" bestFit="1" customWidth="1"/>
    <col min="12" max="12" width="11.75390625" style="0" customWidth="1"/>
    <col min="13" max="13" width="9.00390625" style="1" bestFit="1" customWidth="1"/>
    <col min="14" max="14" width="11.75390625" style="0" bestFit="1" customWidth="1"/>
    <col min="15" max="15" width="7.125" style="0" bestFit="1" customWidth="1"/>
    <col min="16" max="16" width="18.50390625" style="0" customWidth="1"/>
  </cols>
  <sheetData>
    <row r="1" ht="16.5" thickBot="1">
      <c r="B1" s="3" t="s">
        <v>11</v>
      </c>
    </row>
    <row r="2" ht="18" customHeight="1" hidden="1" thickBot="1">
      <c r="B2" s="2" t="s">
        <v>5</v>
      </c>
    </row>
    <row r="3" ht="15" hidden="1" thickBot="1">
      <c r="B3" s="4" t="s">
        <v>39</v>
      </c>
    </row>
    <row r="4" spans="1:16" s="6" customFormat="1" ht="13.5" thickBot="1">
      <c r="A4" s="10"/>
      <c r="B4" s="11" t="s">
        <v>2</v>
      </c>
      <c r="C4" s="12" t="s">
        <v>4</v>
      </c>
      <c r="D4" s="13"/>
      <c r="E4" s="14" t="s">
        <v>0</v>
      </c>
      <c r="F4" s="14" t="s">
        <v>15</v>
      </c>
      <c r="G4" s="14" t="s">
        <v>12</v>
      </c>
      <c r="H4" s="14" t="s">
        <v>47</v>
      </c>
      <c r="I4" s="15" t="s">
        <v>3</v>
      </c>
      <c r="J4" s="29" t="s">
        <v>34</v>
      </c>
      <c r="K4" s="31" t="s">
        <v>1</v>
      </c>
      <c r="L4" s="16" t="s">
        <v>9</v>
      </c>
      <c r="M4" s="16" t="s">
        <v>10</v>
      </c>
      <c r="N4" s="16" t="s">
        <v>14</v>
      </c>
      <c r="O4" s="14" t="s">
        <v>13</v>
      </c>
      <c r="P4" s="14" t="s">
        <v>25</v>
      </c>
    </row>
    <row r="5" spans="1:16" s="6" customFormat="1" ht="24.75" customHeight="1" thickTop="1">
      <c r="A5" s="17">
        <v>1</v>
      </c>
      <c r="B5" s="33" t="s">
        <v>21</v>
      </c>
      <c r="C5" s="34" t="s">
        <v>22</v>
      </c>
      <c r="D5" s="34" t="s">
        <v>23</v>
      </c>
      <c r="E5" s="28" t="s">
        <v>26</v>
      </c>
      <c r="F5" s="28" t="s">
        <v>26</v>
      </c>
      <c r="G5" s="28">
        <v>1000</v>
      </c>
      <c r="H5" s="20">
        <v>10000</v>
      </c>
      <c r="I5" s="20">
        <v>5000</v>
      </c>
      <c r="J5" s="20">
        <v>10000</v>
      </c>
      <c r="K5" s="32">
        <f aca="true" t="shared" si="0" ref="K5:K10">SUM(E5:J5)</f>
        <v>26000</v>
      </c>
      <c r="L5" s="21">
        <v>43637</v>
      </c>
      <c r="M5" s="22" t="s">
        <v>40</v>
      </c>
      <c r="N5" s="23"/>
      <c r="O5" s="24" t="s">
        <v>37</v>
      </c>
      <c r="P5" s="24" t="s">
        <v>60</v>
      </c>
    </row>
    <row r="6" spans="1:16" s="6" customFormat="1" ht="24.75" customHeight="1">
      <c r="A6" s="17">
        <f aca="true" t="shared" si="1" ref="A6:A12">A5+1</f>
        <v>2</v>
      </c>
      <c r="B6" s="33" t="s">
        <v>27</v>
      </c>
      <c r="C6" s="34" t="s">
        <v>22</v>
      </c>
      <c r="D6" s="34" t="s">
        <v>28</v>
      </c>
      <c r="E6" s="28">
        <v>325270</v>
      </c>
      <c r="F6" s="28">
        <v>44300</v>
      </c>
      <c r="G6" s="28" t="s">
        <v>26</v>
      </c>
      <c r="H6" s="20">
        <v>10000</v>
      </c>
      <c r="I6" s="20" t="s">
        <v>26</v>
      </c>
      <c r="J6" s="20">
        <v>10000</v>
      </c>
      <c r="K6" s="32">
        <f t="shared" si="0"/>
        <v>389570</v>
      </c>
      <c r="L6" s="21">
        <v>43640</v>
      </c>
      <c r="M6" s="22" t="s">
        <v>41</v>
      </c>
      <c r="N6" s="23"/>
      <c r="O6" s="24" t="s">
        <v>38</v>
      </c>
      <c r="P6" s="24"/>
    </row>
    <row r="7" spans="1:16" s="6" customFormat="1" ht="24.75" customHeight="1">
      <c r="A7" s="17">
        <f t="shared" si="1"/>
        <v>3</v>
      </c>
      <c r="B7" s="33" t="s">
        <v>29</v>
      </c>
      <c r="C7" s="34" t="s">
        <v>30</v>
      </c>
      <c r="D7" s="34" t="s">
        <v>31</v>
      </c>
      <c r="E7" s="28">
        <f>SUM(C20:C22)</f>
        <v>206050</v>
      </c>
      <c r="F7" s="28" t="s">
        <v>26</v>
      </c>
      <c r="G7" s="28" t="s">
        <v>26</v>
      </c>
      <c r="H7" s="20">
        <v>10000</v>
      </c>
      <c r="I7" s="20" t="s">
        <v>26</v>
      </c>
      <c r="J7" s="20">
        <v>10000</v>
      </c>
      <c r="K7" s="32">
        <f t="shared" si="0"/>
        <v>226050</v>
      </c>
      <c r="L7" s="21">
        <v>43643</v>
      </c>
      <c r="M7" s="22" t="s">
        <v>41</v>
      </c>
      <c r="N7" s="23"/>
      <c r="O7" s="24" t="s">
        <v>38</v>
      </c>
      <c r="P7" s="24"/>
    </row>
    <row r="8" spans="1:16" s="6" customFormat="1" ht="24.75" customHeight="1">
      <c r="A8" s="17">
        <f t="shared" si="1"/>
        <v>4</v>
      </c>
      <c r="B8" s="33" t="s">
        <v>32</v>
      </c>
      <c r="C8" s="34" t="s">
        <v>22</v>
      </c>
      <c r="D8" s="34" t="s">
        <v>33</v>
      </c>
      <c r="E8" s="28" t="s">
        <v>26</v>
      </c>
      <c r="F8" s="28" t="s">
        <v>26</v>
      </c>
      <c r="G8" s="28" t="s">
        <v>26</v>
      </c>
      <c r="H8" s="20">
        <v>10000</v>
      </c>
      <c r="I8" s="20" t="s">
        <v>26</v>
      </c>
      <c r="J8" s="20">
        <v>10000</v>
      </c>
      <c r="K8" s="32">
        <f t="shared" si="0"/>
        <v>20000</v>
      </c>
      <c r="L8" s="21">
        <v>43641</v>
      </c>
      <c r="M8" s="22" t="s">
        <v>40</v>
      </c>
      <c r="N8" s="23"/>
      <c r="O8" s="24" t="s">
        <v>37</v>
      </c>
      <c r="P8" s="24"/>
    </row>
    <row r="9" spans="1:16" s="6" customFormat="1" ht="24.75" customHeight="1">
      <c r="A9" s="17">
        <f t="shared" si="1"/>
        <v>5</v>
      </c>
      <c r="B9" s="33" t="s">
        <v>42</v>
      </c>
      <c r="C9" s="34" t="s">
        <v>22</v>
      </c>
      <c r="D9" s="34" t="s">
        <v>43</v>
      </c>
      <c r="E9" s="28" t="s">
        <v>26</v>
      </c>
      <c r="F9" s="28" t="s">
        <v>26</v>
      </c>
      <c r="G9" s="28">
        <v>3000</v>
      </c>
      <c r="H9" s="20">
        <v>10000</v>
      </c>
      <c r="I9" s="20" t="s">
        <v>26</v>
      </c>
      <c r="J9" s="20">
        <v>10000</v>
      </c>
      <c r="K9" s="32">
        <f>SUM(E9:J9)</f>
        <v>23000</v>
      </c>
      <c r="L9" s="21">
        <v>43637</v>
      </c>
      <c r="M9" s="22" t="s">
        <v>40</v>
      </c>
      <c r="N9" s="23"/>
      <c r="O9" s="24" t="s">
        <v>37</v>
      </c>
      <c r="P9" s="24" t="s">
        <v>44</v>
      </c>
    </row>
    <row r="10" spans="1:16" s="6" customFormat="1" ht="24.75" customHeight="1">
      <c r="A10" s="17">
        <f t="shared" si="1"/>
        <v>6</v>
      </c>
      <c r="B10" s="33" t="s">
        <v>45</v>
      </c>
      <c r="C10" s="34" t="s">
        <v>30</v>
      </c>
      <c r="D10" s="34" t="s">
        <v>46</v>
      </c>
      <c r="E10" s="28" t="s">
        <v>26</v>
      </c>
      <c r="F10" s="28" t="s">
        <v>26</v>
      </c>
      <c r="G10" s="28" t="s">
        <v>26</v>
      </c>
      <c r="H10" s="20">
        <v>10000</v>
      </c>
      <c r="I10" s="20" t="s">
        <v>26</v>
      </c>
      <c r="J10" s="20">
        <v>10000</v>
      </c>
      <c r="K10" s="32">
        <f t="shared" si="0"/>
        <v>20000</v>
      </c>
      <c r="L10" s="21">
        <v>43641</v>
      </c>
      <c r="M10" s="22" t="s">
        <v>40</v>
      </c>
      <c r="N10" s="23"/>
      <c r="O10" s="24" t="s">
        <v>37</v>
      </c>
      <c r="P10" s="24"/>
    </row>
    <row r="11" spans="1:16" s="6" customFormat="1" ht="24.75" customHeight="1">
      <c r="A11" s="17">
        <f t="shared" si="1"/>
        <v>7</v>
      </c>
      <c r="B11" s="33" t="s">
        <v>53</v>
      </c>
      <c r="C11" s="34" t="s">
        <v>54</v>
      </c>
      <c r="D11" s="34" t="s">
        <v>55</v>
      </c>
      <c r="E11" s="28" t="s">
        <v>26</v>
      </c>
      <c r="F11" s="28" t="s">
        <v>26</v>
      </c>
      <c r="G11" s="28">
        <v>3000</v>
      </c>
      <c r="H11" s="20">
        <v>10000</v>
      </c>
      <c r="I11" s="20">
        <v>5000</v>
      </c>
      <c r="J11" s="20">
        <v>10000</v>
      </c>
      <c r="K11" s="32">
        <f>SUM(E11:J11)</f>
        <v>28000</v>
      </c>
      <c r="L11" s="21">
        <v>43655</v>
      </c>
      <c r="M11" s="22" t="s">
        <v>41</v>
      </c>
      <c r="N11" s="23"/>
      <c r="O11" s="24" t="s">
        <v>37</v>
      </c>
      <c r="P11" s="24" t="s">
        <v>44</v>
      </c>
    </row>
    <row r="12" spans="1:16" s="6" customFormat="1" ht="24.75" customHeight="1">
      <c r="A12" s="17">
        <f t="shared" si="1"/>
        <v>8</v>
      </c>
      <c r="B12" s="33" t="s">
        <v>56</v>
      </c>
      <c r="C12" s="34" t="s">
        <v>54</v>
      </c>
      <c r="D12" s="34" t="s">
        <v>58</v>
      </c>
      <c r="E12" s="28" t="s">
        <v>26</v>
      </c>
      <c r="F12" s="28" t="s">
        <v>26</v>
      </c>
      <c r="G12" s="28">
        <v>3000</v>
      </c>
      <c r="H12" s="20">
        <v>10000</v>
      </c>
      <c r="I12" s="20" t="s">
        <v>26</v>
      </c>
      <c r="J12" s="20">
        <v>10000</v>
      </c>
      <c r="K12" s="32">
        <f>SUM(E12:J12)</f>
        <v>23000</v>
      </c>
      <c r="L12" s="21">
        <v>43645</v>
      </c>
      <c r="M12" s="22" t="s">
        <v>59</v>
      </c>
      <c r="N12" s="23"/>
      <c r="O12" s="24" t="s">
        <v>37</v>
      </c>
      <c r="P12" s="24" t="s">
        <v>57</v>
      </c>
    </row>
    <row r="13" spans="1:16" s="6" customFormat="1" ht="24.75" customHeight="1">
      <c r="A13" s="17">
        <f>A12+1</f>
        <v>9</v>
      </c>
      <c r="B13" s="18"/>
      <c r="C13" s="19"/>
      <c r="D13" s="19"/>
      <c r="E13" s="28"/>
      <c r="F13" s="20"/>
      <c r="G13" s="20"/>
      <c r="H13" s="20"/>
      <c r="I13" s="20"/>
      <c r="J13" s="20"/>
      <c r="K13" s="32"/>
      <c r="L13" s="21"/>
      <c r="M13" s="22"/>
      <c r="N13" s="23"/>
      <c r="O13" s="24"/>
      <c r="P13" s="24"/>
    </row>
    <row r="14" ht="12.75">
      <c r="B14" s="8" t="s">
        <v>8</v>
      </c>
    </row>
    <row r="15" ht="12.75">
      <c r="B15" s="9" t="s">
        <v>61</v>
      </c>
    </row>
    <row r="16" spans="2:3" ht="12.75">
      <c r="B16" s="9" t="s">
        <v>18</v>
      </c>
      <c r="C16" t="s">
        <v>7</v>
      </c>
    </row>
    <row r="17" ht="12.75">
      <c r="B17" s="9" t="s">
        <v>6</v>
      </c>
    </row>
    <row r="18" spans="2:3" ht="12.75">
      <c r="B18" s="9" t="s">
        <v>19</v>
      </c>
      <c r="C18" s="1">
        <v>4769959</v>
      </c>
    </row>
    <row r="19" spans="1:14" ht="12.75">
      <c r="A19" s="5"/>
      <c r="B19" s="5" t="s">
        <v>24</v>
      </c>
      <c r="D19" s="5" t="s">
        <v>20</v>
      </c>
      <c r="E19" s="5"/>
      <c r="F19" s="5"/>
      <c r="M19"/>
      <c r="N19" s="1"/>
    </row>
    <row r="20" spans="1:14" ht="12.75">
      <c r="A20" s="5"/>
      <c r="B20" s="5" t="s">
        <v>35</v>
      </c>
      <c r="C20" s="25">
        <v>157230</v>
      </c>
      <c r="D20" s="25"/>
      <c r="F20" s="7"/>
      <c r="M20"/>
      <c r="N20" s="1"/>
    </row>
    <row r="21" spans="1:14" ht="12.75">
      <c r="A21" s="5"/>
      <c r="B21" s="5" t="s">
        <v>36</v>
      </c>
      <c r="C21" s="25">
        <v>12550</v>
      </c>
      <c r="D21" s="25"/>
      <c r="F21" s="7"/>
      <c r="M21"/>
      <c r="N21" s="1"/>
    </row>
    <row r="22" spans="1:14" ht="12.75">
      <c r="A22" s="5"/>
      <c r="B22" s="5" t="s">
        <v>52</v>
      </c>
      <c r="C22" s="25">
        <v>36270</v>
      </c>
      <c r="D22" s="25"/>
      <c r="F22" s="7"/>
      <c r="M22"/>
      <c r="N22" s="1"/>
    </row>
    <row r="23" spans="2:14" ht="12.75">
      <c r="B23" s="6" t="s">
        <v>16</v>
      </c>
      <c r="C23" s="27"/>
      <c r="D23" s="6" t="s">
        <v>17</v>
      </c>
      <c r="F23" s="5"/>
      <c r="M23"/>
      <c r="N23" s="1"/>
    </row>
    <row r="24" ht="12.75">
      <c r="C24" s="27"/>
    </row>
    <row r="25" spans="1:4" ht="12.75">
      <c r="A25" s="1" t="s">
        <v>51</v>
      </c>
      <c r="B25" s="9" t="s">
        <v>50</v>
      </c>
      <c r="C25" s="26"/>
      <c r="D25" s="6" t="s">
        <v>48</v>
      </c>
    </row>
    <row r="26" spans="3:4" ht="12.75">
      <c r="C26" s="27"/>
      <c r="D26" t="s">
        <v>49</v>
      </c>
    </row>
  </sheetData>
  <sheetProtection/>
  <printOptions/>
  <pageMargins left="0.35" right="0.2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mkuri</dc:creator>
  <cp:keywords/>
  <dc:description/>
  <cp:lastModifiedBy>栗山雅行</cp:lastModifiedBy>
  <cp:lastPrinted>2013-01-31T05:57:06Z</cp:lastPrinted>
  <dcterms:created xsi:type="dcterms:W3CDTF">2006-10-11T00:39:31Z</dcterms:created>
  <dcterms:modified xsi:type="dcterms:W3CDTF">2019-07-16T03:09:12Z</dcterms:modified>
  <cp:category/>
  <cp:version/>
  <cp:contentType/>
  <cp:contentStatus/>
</cp:coreProperties>
</file>